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charaporn.K\สจก\ขออนุมัติจัดซื้อจัดจ้าง\สขร 1 รายเดือน\"/>
    </mc:Choice>
  </mc:AlternateContent>
  <xr:revisionPtr revIDLastSave="0" documentId="13_ncr:1_{ADD439DD-2E25-4679-B820-FBCACDC22F3C}" xr6:coauthVersionLast="36" xr6:coauthVersionMax="36" xr10:uidLastSave="{00000000-0000-0000-0000-000000000000}"/>
  <bookViews>
    <workbookView xWindow="0" yWindow="0" windowWidth="11970" windowHeight="9495" xr2:uid="{00000000-000D-0000-FFFF-FFFF00000000}"/>
  </bookViews>
  <sheets>
    <sheet name="เม.ย.66" sheetId="12" r:id="rId1"/>
  </sheets>
  <definedNames>
    <definedName name="_xlnm.Print_Titles" localSheetId="0">เม.ย.66!$4:$5</definedName>
  </definedNames>
  <calcPr calcId="191029"/>
</workbook>
</file>

<file path=xl/calcChain.xml><?xml version="1.0" encoding="utf-8"?>
<calcChain xmlns="http://schemas.openxmlformats.org/spreadsheetml/2006/main">
  <c r="H24" i="12" l="1"/>
  <c r="D12" i="12" l="1"/>
  <c r="G12" i="12" s="1"/>
  <c r="I12" i="12" s="1"/>
  <c r="H12" i="12"/>
  <c r="D10" i="12"/>
  <c r="G10" i="12" s="1"/>
  <c r="I10" i="12" s="1"/>
  <c r="H10" i="12"/>
  <c r="D18" i="12"/>
  <c r="G18" i="12" s="1"/>
  <c r="I18" i="12" s="1"/>
  <c r="H18" i="12"/>
  <c r="D16" i="12"/>
  <c r="G16" i="12" s="1"/>
  <c r="I16" i="12" s="1"/>
  <c r="H16" i="12"/>
  <c r="D22" i="12"/>
  <c r="G22" i="12" s="1"/>
  <c r="I22" i="12" s="1"/>
  <c r="H22" i="12"/>
  <c r="D24" i="12"/>
  <c r="G24" i="12" s="1"/>
  <c r="I24" i="12" s="1"/>
  <c r="D26" i="12"/>
  <c r="G26" i="12" s="1"/>
  <c r="I26" i="12" s="1"/>
  <c r="H26" i="12"/>
  <c r="D20" i="12"/>
  <c r="G20" i="12" s="1"/>
  <c r="I20" i="12" s="1"/>
  <c r="H20" i="12"/>
  <c r="H6" i="12" l="1"/>
  <c r="D6" i="12"/>
  <c r="D14" i="12"/>
  <c r="G14" i="12" s="1"/>
  <c r="I14" i="12" s="1"/>
  <c r="D8" i="12"/>
  <c r="G8" i="12" s="1"/>
  <c r="I8" i="12" s="1"/>
  <c r="G6" i="12" l="1"/>
  <c r="D28" i="12"/>
  <c r="I6" i="12" l="1"/>
  <c r="I28" i="12" s="1"/>
  <c r="G28" i="12"/>
  <c r="C32" i="12"/>
  <c r="C33" i="12" l="1"/>
  <c r="I37" i="12"/>
</calcChain>
</file>

<file path=xl/sharedStrings.xml><?xml version="1.0" encoding="utf-8"?>
<sst xmlns="http://schemas.openxmlformats.org/spreadsheetml/2006/main" count="117" uniqueCount="70">
  <si>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</si>
  <si>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</si>
  <si>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</si>
  <si>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เลขที่และวันที่ของสัญญาหรือข้อตกลงในการซื้อหรือจ้าง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</si>
  <si>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</si>
  <si>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</si>
  <si>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</si>
  <si>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</si>
  <si>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>ราคาที่ตกลง(บาท)</t>
  </si>
  <si>
    <t>ลำดับที่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</si>
  <si>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</si>
  <si>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</si>
  <si>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</si>
  <si>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</si>
  <si>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</si>
  <si>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</si>
  <si>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สำนักงานการปฏิรูปที่ดินเพื่อเกษตรกรรม สำนักจัดการปฏิรูปที่ดิน</t>
  </si>
  <si>
    <t>เฉพาะเจาะจง</t>
  </si>
  <si>
    <t>ถูกต้องตามระเบียบ</t>
  </si>
  <si>
    <t>ราคาที่เหมาะสม/</t>
  </si>
  <si>
    <t>ผู้ได้รับการคัดเลือกและราคาตกลงซื้อหรือจ้าง</t>
  </si>
  <si>
    <t>วงเงินที่จะซื้อ</t>
  </si>
  <si>
    <t>หรือจ้าง(บาท)</t>
  </si>
  <si>
    <t>ราคากลาง</t>
  </si>
  <si>
    <t>(บาท)</t>
  </si>
  <si>
    <t>กษ 1205.1/631</t>
  </si>
  <si>
    <t>ลว. 30 ก.ย. 65</t>
  </si>
  <si>
    <t xml:space="preserve">จัดซื้อน้ำมันเชื้อเพลิงฯ </t>
  </si>
  <si>
    <t>จัดซื้อน้ำดื่มสำหรับบริโภค</t>
  </si>
  <si>
    <t>บริษัท เอ็ม.วอเตอร์ จำกัด</t>
  </si>
  <si>
    <t>ซ 1122/2565</t>
  </si>
  <si>
    <t>แห่งประเทศไทย</t>
  </si>
  <si>
    <t>บมจ.การปิโตรเลียม</t>
  </si>
  <si>
    <t>ลว. 29 มี.ค. 66</t>
  </si>
  <si>
    <t>ประจำเดือน มีนาคม 2566</t>
  </si>
  <si>
    <t>จ้างเหมาบริการล้างและตรวจเช็คบำรุงรักษา</t>
  </si>
  <si>
    <t>เครื่องปรับอากาศของ สจก.</t>
  </si>
  <si>
    <t>หจก.เฟิร์ส ดีเวลล็อปเมนท์ แอนด์ เซอร์วิส</t>
  </si>
  <si>
    <t>สรุปผลการดำเนินการจัดซื้อจัดจ้างในรอบ เดือน เมษายน 2566</t>
  </si>
  <si>
    <t xml:space="preserve">จัดจ้างพิมพ์งานจัดที่ดินทำกิน ปีงบประมาณ </t>
  </si>
  <si>
    <t>พ.ศ. 2566 (e-bidding)</t>
  </si>
  <si>
    <t>บจก.วีรณาเพรส</t>
  </si>
  <si>
    <t>หจก.วี.เอส.พี เซอร์วิส แอนด์ ซัพพลาย</t>
  </si>
  <si>
    <t>จัดจ้างซ่อมแซมบำรุงรักษาเครื่องปรับอากาศ</t>
  </si>
  <si>
    <t>จัดจ้างซ่อมแซมบำรุงรักษารถยนต์ราชการ</t>
  </si>
  <si>
    <t>คันหมายเลขทะเบียน ศข 7708 กทม.</t>
  </si>
  <si>
    <t>บจก.วรจักร์ยนต์</t>
  </si>
  <si>
    <t>จำนวน 3 รายการ</t>
  </si>
  <si>
    <t xml:space="preserve">บจก. ริโก้ (ประเทศไทย) </t>
  </si>
  <si>
    <t>จำนวน 7 รายการ</t>
  </si>
  <si>
    <t>จำนวน 4 รายการ</t>
  </si>
  <si>
    <t>จัดซื้อวัสดุหมึกพิมพ์ จำนวน 11 รายการ</t>
  </si>
  <si>
    <t>จัดซื้อวัสดุหมึกพิมพ์ และวัสดุคอมพิวเตอร์</t>
  </si>
  <si>
    <r>
      <rPr>
        <b/>
        <sz val="12"/>
        <color theme="1"/>
        <rFont val="TH SarabunPSK"/>
        <family val="2"/>
      </rPr>
      <t>หมายเหตุ</t>
    </r>
    <r>
      <rPr>
        <sz val="12"/>
        <color theme="1"/>
        <rFont val="TH SarabunPSK"/>
        <family val="2"/>
      </rPr>
      <t xml:space="preserve">  รวมงบประมาณในการดำเนินการจัดซื้อจัดจ้างในเดือน เมษายน 2566</t>
    </r>
  </si>
  <si>
    <t>วันที่ 30 เดือน เมษายน พ.ศ. 2566</t>
  </si>
  <si>
    <t>จ 530/2566</t>
  </si>
  <si>
    <t>สัญญา 19/2566</t>
  </si>
  <si>
    <t>ลว. 10 ก.พ. 66</t>
  </si>
  <si>
    <t>ซ 343/2566</t>
  </si>
  <si>
    <t>ลว. 8 ก.พ. 66</t>
  </si>
  <si>
    <t>จ 580/2566</t>
  </si>
  <si>
    <t>ลว. 19 เม.ย. 66</t>
  </si>
  <si>
    <t>จ 563/2566</t>
  </si>
  <si>
    <t>ลว. 10 เม.ย. 66</t>
  </si>
  <si>
    <t>ซ 589/2566</t>
  </si>
  <si>
    <t>ซ 594/2566</t>
  </si>
  <si>
    <t>ลว. 24 เม.ย. 66</t>
  </si>
  <si>
    <t>ซ 595/2566</t>
  </si>
  <si>
    <t>ซ 585/2566</t>
  </si>
  <si>
    <t>ลว. 21 เม.ย.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</si>
</sst>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  <font>
      <sz val="12"/>
      <color theme="0"/>
      <name val="TH SarabunPSK"/>
      <family val="2"/>
    </font>
    <font>
      <sz val="12"/>
      <color rgb="FF000000"/>
      <name val="TH SarabunIT๙"/>
      <family val="2"/>
    </font>
    <font>
      <sz val="12"/>
      <name val="TH SarabunIT๙"/>
      <family val="2"/>
    </font>
    <font>
      <sz val="12"/>
      <color theme="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5" fillId="0" borderId="0" xfId="0" applyNumberFormat="1" applyFont="1"/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/>
    <xf numFmtId="0" fontId="2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top"/>
    </xf>
    <xf numFmtId="17" fontId="2" fillId="0" borderId="6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top"/>
    </xf>
    <xf numFmtId="0" fontId="7" fillId="0" borderId="7" xfId="0" applyFont="1" applyFill="1" applyBorder="1"/>
    <xf numFmtId="0" fontId="4" fillId="0" borderId="0" xfId="0" applyFont="1" applyFill="1"/>
    <xf numFmtId="0" fontId="4" fillId="0" borderId="6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7" xfId="0" applyFont="1" applyBorder="1"/>
    <xf numFmtId="0" fontId="2" fillId="2" borderId="2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6" fillId="0" borderId="0" xfId="0" applyFont="1"/>
    <xf numFmtId="0" fontId="2" fillId="2" borderId="5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6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4" fontId="4" fillId="0" borderId="2" xfId="0" applyNumberFormat="1" applyFont="1" applyFill="1" applyBorder="1" applyAlignment="1">
      <alignment horizontal="right" vertical="center"/>
    </xf>
    <xf numFmtId="4" fontId="4" fillId="0" borderId="6" xfId="0" applyNumberFormat="1" applyFont="1" applyFill="1" applyBorder="1" applyAlignment="1">
      <alignment horizontal="right" vertical="center"/>
    </xf>
    <xf numFmtId="4" fontId="4" fillId="0" borderId="2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710712</xdr:colOff>
      <xdr:row>0</xdr:row>
      <xdr:rowOff>109904</xdr:rowOff>
    </xdr:from>
    <xdr:to>
      <xdr:col>10</xdr:col>
      <xdr:colOff>842597</xdr:colOff>
      <xdr:row>1</xdr:row>
      <xdr:rowOff>146538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F14A53DC-B076-4E4F-A36E-D2BA5D67FF74}"/>
            </a:ext>
          </a:extLst>
        </xdr:cNvPr>
        <xdr:cNvSpPr/>
      </xdr:nvSpPr>
      <xdr:spPr>
        <a:xfrm>
          <a:off x="9195289" y="109904"/>
          <a:ext cx="996462" cy="380999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A9D67-A997-4B80-A94A-36E4D3A6A227}">
  <dimension ref="A1:AG37"/>
  <sheetViews>
    <sheetView tabSelected="1" topLeftCell="A15" zoomScale="130" zoomScaleNormal="130" workbookViewId="0">
      <selection activeCell="A28" sqref="A28"/>
    </sheetView>
  </sheetViews>
  <sheetFormatPr defaultColWidth="9" defaultRowHeight="15.75"/>
  <cols>
    <col min="1" max="1" width="5.42578125" style="1" customWidth="1"/>
    <col min="2" max="2" width="30.28515625" style="2" bestFit="1" customWidth="1"/>
    <col min="3" max="3" width="10.28515625" style="19" customWidth="1"/>
    <col min="4" max="4" width="9.85546875" style="9" customWidth="1"/>
    <col min="5" max="5" width="9.5703125" style="3" customWidth="1"/>
    <col min="6" max="6" width="20.140625" style="3" bestFit="1" customWidth="1"/>
    <col min="7" max="7" width="10.140625" style="2" customWidth="1"/>
    <col min="8" max="8" width="20.140625" style="3" bestFit="1" customWidth="1"/>
    <col min="9" max="9" width="11.42578125" style="2" customWidth="1"/>
    <col min="10" max="10" width="13" style="3" customWidth="1"/>
    <col min="11" max="11" width="12.85546875" style="2" customWidth="1"/>
    <col min="12" max="16384" width="9" style="2"/>
  </cols>
  <sheetData>
    <row r="1" spans="1:33" ht="27" customHeight="1">
      <c r="A1" s="77" t="s">
        <v>38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33" ht="26.25" customHeight="1">
      <c r="A2" s="78" t="s">
        <v>16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33" ht="23.25" customHeight="1">
      <c r="A3" s="78" t="s">
        <v>54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33" s="24" customFormat="1" ht="29.25" customHeight="1">
      <c r="A4" s="79" t="s">
        <v>9</v>
      </c>
      <c r="B4" s="81" t="s">
        <v>2</v>
      </c>
      <c r="C4" s="21" t="s">
        <v>21</v>
      </c>
      <c r="D4" s="21" t="s">
        <v>23</v>
      </c>
      <c r="E4" s="80" t="s">
        <v>4</v>
      </c>
      <c r="F4" s="83" t="s">
        <v>7</v>
      </c>
      <c r="G4" s="84"/>
      <c r="H4" s="85" t="s">
        <v>20</v>
      </c>
      <c r="I4" s="86"/>
      <c r="J4" s="79" t="s">
        <v>0</v>
      </c>
      <c r="K4" s="80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s="24" customFormat="1" ht="29.25" customHeight="1">
      <c r="A5" s="80"/>
      <c r="B5" s="81"/>
      <c r="C5" s="25" t="s">
        <v>22</v>
      </c>
      <c r="D5" s="23" t="s">
        <v>24</v>
      </c>
      <c r="E5" s="82"/>
      <c r="F5" s="20" t="s">
        <v>5</v>
      </c>
      <c r="G5" s="21" t="s">
        <v>6</v>
      </c>
      <c r="H5" s="22" t="s">
        <v>1</v>
      </c>
      <c r="I5" s="22" t="s">
        <v>8</v>
      </c>
      <c r="J5" s="80"/>
      <c r="K5" s="82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s="4" customFormat="1">
      <c r="A6" s="60">
        <v>1</v>
      </c>
      <c r="B6" s="28" t="s">
        <v>28</v>
      </c>
      <c r="C6" s="75">
        <v>4044.6</v>
      </c>
      <c r="D6" s="73">
        <f>C6</f>
        <v>4044.6</v>
      </c>
      <c r="E6" s="66" t="s">
        <v>17</v>
      </c>
      <c r="F6" s="54" t="s">
        <v>29</v>
      </c>
      <c r="G6" s="73">
        <f>D6</f>
        <v>4044.6</v>
      </c>
      <c r="H6" s="54" t="str">
        <f>F6</f>
        <v>บริษัท เอ็ม.วอเตอร์ จำกัด</v>
      </c>
      <c r="I6" s="73">
        <f>G6</f>
        <v>4044.6</v>
      </c>
      <c r="J6" s="32" t="s">
        <v>19</v>
      </c>
      <c r="K6" s="35" t="s">
        <v>30</v>
      </c>
    </row>
    <row r="7" spans="1:33" s="4" customFormat="1">
      <c r="A7" s="61"/>
      <c r="B7" s="29" t="s">
        <v>34</v>
      </c>
      <c r="C7" s="76"/>
      <c r="D7" s="74"/>
      <c r="E7" s="67"/>
      <c r="F7" s="55"/>
      <c r="G7" s="74"/>
      <c r="H7" s="55"/>
      <c r="I7" s="74"/>
      <c r="J7" s="37" t="s">
        <v>18</v>
      </c>
      <c r="K7" s="30" t="s">
        <v>26</v>
      </c>
    </row>
    <row r="8" spans="1:33" s="4" customFormat="1">
      <c r="A8" s="60">
        <v>2</v>
      </c>
      <c r="B8" s="31" t="s">
        <v>27</v>
      </c>
      <c r="C8" s="73">
        <v>2340.4</v>
      </c>
      <c r="D8" s="73">
        <f>C8</f>
        <v>2340.4</v>
      </c>
      <c r="E8" s="66" t="s">
        <v>17</v>
      </c>
      <c r="F8" s="35" t="s">
        <v>32</v>
      </c>
      <c r="G8" s="73">
        <f>D8</f>
        <v>2340.4</v>
      </c>
      <c r="H8" s="35" t="s">
        <v>32</v>
      </c>
      <c r="I8" s="73">
        <f>G8</f>
        <v>2340.4</v>
      </c>
      <c r="J8" s="32" t="s">
        <v>19</v>
      </c>
      <c r="K8" s="35" t="s">
        <v>25</v>
      </c>
    </row>
    <row r="9" spans="1:33" s="4" customFormat="1">
      <c r="A9" s="61"/>
      <c r="B9" s="33" t="s">
        <v>34</v>
      </c>
      <c r="C9" s="74"/>
      <c r="D9" s="74"/>
      <c r="E9" s="67"/>
      <c r="F9" s="36" t="s">
        <v>31</v>
      </c>
      <c r="G9" s="74"/>
      <c r="H9" s="36" t="s">
        <v>31</v>
      </c>
      <c r="I9" s="74"/>
      <c r="J9" s="34" t="s">
        <v>18</v>
      </c>
      <c r="K9" s="30" t="s">
        <v>26</v>
      </c>
    </row>
    <row r="10" spans="1:33" s="4" customFormat="1">
      <c r="A10" s="54">
        <v>3</v>
      </c>
      <c r="B10" s="43" t="s">
        <v>51</v>
      </c>
      <c r="C10" s="56">
        <v>74310.429999999993</v>
      </c>
      <c r="D10" s="52">
        <f>C10</f>
        <v>74310.429999999993</v>
      </c>
      <c r="E10" s="58" t="s">
        <v>17</v>
      </c>
      <c r="F10" s="62" t="s">
        <v>42</v>
      </c>
      <c r="G10" s="52">
        <f>D10</f>
        <v>74310.429999999993</v>
      </c>
      <c r="H10" s="62" t="str">
        <f>F10</f>
        <v>หจก.วี.เอส.พี เซอร์วิส แอนด์ ซัพพลาย</v>
      </c>
      <c r="I10" s="52">
        <f>G10</f>
        <v>74310.429999999993</v>
      </c>
      <c r="J10" s="44" t="s">
        <v>19</v>
      </c>
      <c r="K10" s="51" t="s">
        <v>58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s="4" customFormat="1">
      <c r="A11" s="55"/>
      <c r="B11" s="45"/>
      <c r="C11" s="57"/>
      <c r="D11" s="53"/>
      <c r="E11" s="59"/>
      <c r="F11" s="63"/>
      <c r="G11" s="53"/>
      <c r="H11" s="63"/>
      <c r="I11" s="53"/>
      <c r="J11" s="46" t="s">
        <v>18</v>
      </c>
      <c r="K11" s="87" t="s">
        <v>59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s="4" customFormat="1">
      <c r="A12" s="60">
        <v>4</v>
      </c>
      <c r="B12" s="43" t="s">
        <v>39</v>
      </c>
      <c r="C12" s="56">
        <v>720000</v>
      </c>
      <c r="D12" s="52">
        <f>C12</f>
        <v>720000</v>
      </c>
      <c r="E12" s="58" t="s">
        <v>17</v>
      </c>
      <c r="F12" s="64" t="s">
        <v>41</v>
      </c>
      <c r="G12" s="52">
        <f>D12</f>
        <v>720000</v>
      </c>
      <c r="H12" s="64" t="str">
        <f>F12</f>
        <v>บจก.วีรณาเพรส</v>
      </c>
      <c r="I12" s="52">
        <f>G12</f>
        <v>720000</v>
      </c>
      <c r="J12" s="44" t="s">
        <v>19</v>
      </c>
      <c r="K12" s="51" t="s">
        <v>56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s="4" customFormat="1">
      <c r="A13" s="61"/>
      <c r="B13" s="45" t="s">
        <v>40</v>
      </c>
      <c r="C13" s="57"/>
      <c r="D13" s="53"/>
      <c r="E13" s="59"/>
      <c r="F13" s="65"/>
      <c r="G13" s="53"/>
      <c r="H13" s="65"/>
      <c r="I13" s="53"/>
      <c r="J13" s="46" t="s">
        <v>18</v>
      </c>
      <c r="K13" s="87" t="s">
        <v>57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s="39" customFormat="1">
      <c r="A14" s="54">
        <v>5</v>
      </c>
      <c r="B14" s="38" t="s">
        <v>35</v>
      </c>
      <c r="C14" s="75">
        <v>7800</v>
      </c>
      <c r="D14" s="73">
        <f>C14</f>
        <v>7800</v>
      </c>
      <c r="E14" s="66" t="s">
        <v>17</v>
      </c>
      <c r="F14" s="66" t="s">
        <v>37</v>
      </c>
      <c r="G14" s="73">
        <f>D14</f>
        <v>7800</v>
      </c>
      <c r="H14" s="66" t="s">
        <v>37</v>
      </c>
      <c r="I14" s="73">
        <f>G14</f>
        <v>7800</v>
      </c>
      <c r="J14" s="32" t="s">
        <v>19</v>
      </c>
      <c r="K14" s="50" t="s">
        <v>55</v>
      </c>
    </row>
    <row r="15" spans="1:33" s="39" customFormat="1">
      <c r="A15" s="55"/>
      <c r="B15" s="40" t="s">
        <v>36</v>
      </c>
      <c r="C15" s="76"/>
      <c r="D15" s="74"/>
      <c r="E15" s="67"/>
      <c r="F15" s="67"/>
      <c r="G15" s="74"/>
      <c r="H15" s="67"/>
      <c r="I15" s="74"/>
      <c r="J15" s="37" t="s">
        <v>18</v>
      </c>
      <c r="K15" s="30" t="s">
        <v>33</v>
      </c>
    </row>
    <row r="16" spans="1:33" s="4" customFormat="1">
      <c r="A16" s="54">
        <v>6</v>
      </c>
      <c r="B16" s="48" t="s">
        <v>44</v>
      </c>
      <c r="C16" s="56">
        <v>1600.72</v>
      </c>
      <c r="D16" s="52">
        <f>C16</f>
        <v>1600.72</v>
      </c>
      <c r="E16" s="58" t="s">
        <v>17</v>
      </c>
      <c r="F16" s="64" t="s">
        <v>46</v>
      </c>
      <c r="G16" s="52">
        <f>D16</f>
        <v>1600.72</v>
      </c>
      <c r="H16" s="64" t="str">
        <f>F16</f>
        <v>บจก.วรจักร์ยนต์</v>
      </c>
      <c r="I16" s="52">
        <f>G16</f>
        <v>1600.72</v>
      </c>
      <c r="J16" s="47" t="s">
        <v>19</v>
      </c>
      <c r="K16" s="51" t="s">
        <v>62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s="4" customFormat="1">
      <c r="A17" s="55"/>
      <c r="B17" s="49" t="s">
        <v>45</v>
      </c>
      <c r="C17" s="57"/>
      <c r="D17" s="53"/>
      <c r="E17" s="59"/>
      <c r="F17" s="65"/>
      <c r="G17" s="53"/>
      <c r="H17" s="65"/>
      <c r="I17" s="53"/>
      <c r="J17" s="47" t="s">
        <v>18</v>
      </c>
      <c r="K17" s="87" t="s">
        <v>63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s="4" customFormat="1">
      <c r="A18" s="60">
        <v>7</v>
      </c>
      <c r="B18" s="43" t="s">
        <v>43</v>
      </c>
      <c r="C18" s="56">
        <v>5100</v>
      </c>
      <c r="D18" s="52">
        <f>C18</f>
        <v>5100</v>
      </c>
      <c r="E18" s="58" t="s">
        <v>17</v>
      </c>
      <c r="F18" s="66" t="s">
        <v>37</v>
      </c>
      <c r="G18" s="52">
        <f>D18</f>
        <v>5100</v>
      </c>
      <c r="H18" s="62" t="str">
        <f>F18</f>
        <v>หจก.เฟิร์ส ดีเวลล็อปเมนท์ แอนด์ เซอร์วิส</v>
      </c>
      <c r="I18" s="52">
        <f>G18</f>
        <v>5100</v>
      </c>
      <c r="J18" s="44" t="s">
        <v>19</v>
      </c>
      <c r="K18" s="51" t="s">
        <v>60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s="4" customFormat="1">
      <c r="A19" s="61"/>
      <c r="B19" s="45"/>
      <c r="C19" s="57"/>
      <c r="D19" s="53"/>
      <c r="E19" s="59"/>
      <c r="F19" s="67"/>
      <c r="G19" s="53"/>
      <c r="H19" s="63"/>
      <c r="I19" s="53"/>
      <c r="J19" s="46" t="s">
        <v>18</v>
      </c>
      <c r="K19" s="87" t="s">
        <v>61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s="4" customFormat="1">
      <c r="A20" s="54">
        <v>8</v>
      </c>
      <c r="B20" s="43" t="s">
        <v>52</v>
      </c>
      <c r="C20" s="56">
        <v>58571.8</v>
      </c>
      <c r="D20" s="52">
        <f>C20</f>
        <v>58571.8</v>
      </c>
      <c r="E20" s="58" t="s">
        <v>17</v>
      </c>
      <c r="F20" s="64" t="s">
        <v>48</v>
      </c>
      <c r="G20" s="52">
        <f>D20</f>
        <v>58571.8</v>
      </c>
      <c r="H20" s="64" t="str">
        <f>F20</f>
        <v xml:space="preserve">บจก. ริโก้ (ประเทศไทย) </v>
      </c>
      <c r="I20" s="52">
        <f>G20</f>
        <v>58571.8</v>
      </c>
      <c r="J20" s="44" t="s">
        <v>19</v>
      </c>
      <c r="K20" s="51" t="s">
        <v>68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s="4" customFormat="1">
      <c r="A21" s="55"/>
      <c r="B21" s="45" t="s">
        <v>50</v>
      </c>
      <c r="C21" s="57"/>
      <c r="D21" s="53"/>
      <c r="E21" s="59"/>
      <c r="F21" s="65"/>
      <c r="G21" s="53"/>
      <c r="H21" s="65"/>
      <c r="I21" s="53"/>
      <c r="J21" s="46" t="s">
        <v>18</v>
      </c>
      <c r="K21" s="87" t="s">
        <v>69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s="4" customFormat="1">
      <c r="A22" s="60">
        <v>9</v>
      </c>
      <c r="B22" s="43" t="s">
        <v>52</v>
      </c>
      <c r="C22" s="56">
        <v>32132.1</v>
      </c>
      <c r="D22" s="52">
        <f>C22</f>
        <v>32132.1</v>
      </c>
      <c r="E22" s="58" t="s">
        <v>17</v>
      </c>
      <c r="F22" s="64" t="s">
        <v>48</v>
      </c>
      <c r="G22" s="52">
        <f>D22</f>
        <v>32132.1</v>
      </c>
      <c r="H22" s="64" t="str">
        <f>F22</f>
        <v xml:space="preserve">บจก. ริโก้ (ประเทศไทย) </v>
      </c>
      <c r="I22" s="52">
        <f>G22</f>
        <v>32132.1</v>
      </c>
      <c r="J22" s="44" t="s">
        <v>19</v>
      </c>
      <c r="K22" s="51" t="s">
        <v>64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s="4" customFormat="1">
      <c r="A23" s="61"/>
      <c r="B23" s="45" t="s">
        <v>47</v>
      </c>
      <c r="C23" s="57"/>
      <c r="D23" s="53"/>
      <c r="E23" s="59"/>
      <c r="F23" s="65"/>
      <c r="G23" s="53"/>
      <c r="H23" s="65"/>
      <c r="I23" s="53"/>
      <c r="J23" s="46" t="s">
        <v>18</v>
      </c>
      <c r="K23" s="87" t="s">
        <v>66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s="4" customFormat="1">
      <c r="A24" s="54">
        <v>10</v>
      </c>
      <c r="B24" s="43" t="s">
        <v>52</v>
      </c>
      <c r="C24" s="56">
        <v>22748.2</v>
      </c>
      <c r="D24" s="52">
        <f>C24</f>
        <v>22748.2</v>
      </c>
      <c r="E24" s="58" t="s">
        <v>17</v>
      </c>
      <c r="F24" s="64" t="s">
        <v>48</v>
      </c>
      <c r="G24" s="52">
        <f>D24</f>
        <v>22748.2</v>
      </c>
      <c r="H24" s="64" t="str">
        <f>F24</f>
        <v xml:space="preserve">บจก. ริโก้ (ประเทศไทย) </v>
      </c>
      <c r="I24" s="52">
        <f>G24</f>
        <v>22748.2</v>
      </c>
      <c r="J24" s="44" t="s">
        <v>19</v>
      </c>
      <c r="K24" s="51" t="s">
        <v>65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s="4" customFormat="1">
      <c r="A25" s="55"/>
      <c r="B25" s="45" t="s">
        <v>47</v>
      </c>
      <c r="C25" s="57"/>
      <c r="D25" s="53"/>
      <c r="E25" s="59"/>
      <c r="F25" s="65"/>
      <c r="G25" s="53"/>
      <c r="H25" s="65"/>
      <c r="I25" s="53"/>
      <c r="J25" s="46" t="s">
        <v>18</v>
      </c>
      <c r="K25" s="87" t="s">
        <v>66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s="4" customFormat="1">
      <c r="A26" s="60">
        <v>11</v>
      </c>
      <c r="B26" s="43" t="s">
        <v>52</v>
      </c>
      <c r="C26" s="56">
        <v>56742.1</v>
      </c>
      <c r="D26" s="52">
        <f>C26</f>
        <v>56742.1</v>
      </c>
      <c r="E26" s="58" t="s">
        <v>17</v>
      </c>
      <c r="F26" s="62" t="s">
        <v>42</v>
      </c>
      <c r="G26" s="52">
        <f>D26</f>
        <v>56742.1</v>
      </c>
      <c r="H26" s="62" t="str">
        <f>F26</f>
        <v>หจก.วี.เอส.พี เซอร์วิส แอนด์ ซัพพลาย</v>
      </c>
      <c r="I26" s="52">
        <f>G26</f>
        <v>56742.1</v>
      </c>
      <c r="J26" s="44" t="s">
        <v>19</v>
      </c>
      <c r="K26" s="51" t="s">
        <v>67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s="4" customFormat="1">
      <c r="A27" s="61"/>
      <c r="B27" s="45" t="s">
        <v>49</v>
      </c>
      <c r="C27" s="57"/>
      <c r="D27" s="53"/>
      <c r="E27" s="59"/>
      <c r="F27" s="63"/>
      <c r="G27" s="53"/>
      <c r="H27" s="63"/>
      <c r="I27" s="53"/>
      <c r="J27" s="46" t="s">
        <v>18</v>
      </c>
      <c r="K27" s="87" t="s">
        <v>66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s="4" customFormat="1">
      <c r="A28" s="11"/>
      <c r="B28" s="26"/>
      <c r="C28" s="18"/>
      <c r="D28" s="27">
        <f>SUM(D6:D27)</f>
        <v>985390.34999999986</v>
      </c>
      <c r="E28" s="41"/>
      <c r="F28" s="42"/>
      <c r="G28" s="27">
        <f>SUM(G6:G27)</f>
        <v>985390.34999999986</v>
      </c>
      <c r="H28" s="41"/>
      <c r="I28" s="27">
        <f>SUM(I6:I27)</f>
        <v>985390.34999999986</v>
      </c>
      <c r="J28" s="12"/>
      <c r="K28" s="1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s="16" customFormat="1">
      <c r="A29" s="70" t="s">
        <v>53</v>
      </c>
      <c r="B29" s="70"/>
      <c r="C29" s="70"/>
      <c r="D29" s="70"/>
      <c r="E29" s="70"/>
      <c r="F29" s="70"/>
      <c r="G29" s="14"/>
      <c r="H29" s="15"/>
      <c r="I29" s="14"/>
      <c r="J29" s="15"/>
    </row>
    <row r="30" spans="1:33">
      <c r="A30" s="6"/>
      <c r="B30" s="7" t="s">
        <v>10</v>
      </c>
      <c r="C30" s="71">
        <v>7</v>
      </c>
      <c r="D30" s="71"/>
      <c r="E30" s="1" t="s">
        <v>12</v>
      </c>
      <c r="G30" s="5"/>
    </row>
    <row r="31" spans="1:33">
      <c r="B31" s="7" t="s">
        <v>11</v>
      </c>
      <c r="C31" s="72">
        <v>4</v>
      </c>
      <c r="D31" s="72"/>
      <c r="E31" s="3" t="s">
        <v>12</v>
      </c>
      <c r="G31" s="5"/>
    </row>
    <row r="32" spans="1:33">
      <c r="B32" s="7" t="s">
        <v>13</v>
      </c>
      <c r="C32" s="72">
        <f>SUM(C30:D31)</f>
        <v>11</v>
      </c>
      <c r="D32" s="72"/>
      <c r="E32" s="3" t="s">
        <v>12</v>
      </c>
      <c r="I32" s="5"/>
    </row>
    <row r="33" spans="2:9">
      <c r="B33" s="8" t="s">
        <v>15</v>
      </c>
      <c r="C33" s="68">
        <f>+I28</f>
        <v>985390.34999999986</v>
      </c>
      <c r="D33" s="69"/>
      <c r="E33" s="10" t="s">
        <v>14</v>
      </c>
    </row>
    <row r="37" spans="2:9">
      <c r="I37" s="17">
        <f>SUM(I6:I27)</f>
        <v>985390.34999999986</v>
      </c>
    </row>
  </sheetData>
  <mergeCells count="101">
    <mergeCell ref="I6:I7"/>
    <mergeCell ref="A6:A7"/>
    <mergeCell ref="C6:C7"/>
    <mergeCell ref="D6:D7"/>
    <mergeCell ref="E6:E7"/>
    <mergeCell ref="F6:F7"/>
    <mergeCell ref="G6:G7"/>
    <mergeCell ref="H6:H7"/>
    <mergeCell ref="A1:K1"/>
    <mergeCell ref="A2:K2"/>
    <mergeCell ref="A3:K3"/>
    <mergeCell ref="A4:A5"/>
    <mergeCell ref="B4:B5"/>
    <mergeCell ref="E4:E5"/>
    <mergeCell ref="F4:G4"/>
    <mergeCell ref="H4:I4"/>
    <mergeCell ref="J4:J5"/>
    <mergeCell ref="K4:K5"/>
    <mergeCell ref="C33:D33"/>
    <mergeCell ref="A29:F29"/>
    <mergeCell ref="C30:D30"/>
    <mergeCell ref="C31:D31"/>
    <mergeCell ref="C32:D32"/>
    <mergeCell ref="I8:I9"/>
    <mergeCell ref="G8:G9"/>
    <mergeCell ref="A8:A9"/>
    <mergeCell ref="C8:C9"/>
    <mergeCell ref="D8:D9"/>
    <mergeCell ref="E8:E9"/>
    <mergeCell ref="A14:A15"/>
    <mergeCell ref="C14:C15"/>
    <mergeCell ref="D14:D15"/>
    <mergeCell ref="E14:E15"/>
    <mergeCell ref="F14:F15"/>
    <mergeCell ref="H14:H15"/>
    <mergeCell ref="G14:G15"/>
    <mergeCell ref="I14:I15"/>
    <mergeCell ref="I12:I13"/>
    <mergeCell ref="A10:A11"/>
    <mergeCell ref="C10:C11"/>
    <mergeCell ref="D10:D11"/>
    <mergeCell ref="E10:E11"/>
    <mergeCell ref="G10:G11"/>
    <mergeCell ref="I10:I11"/>
    <mergeCell ref="F12:F13"/>
    <mergeCell ref="H12:H13"/>
    <mergeCell ref="A12:A13"/>
    <mergeCell ref="C12:C13"/>
    <mergeCell ref="D12:D13"/>
    <mergeCell ref="E12:E13"/>
    <mergeCell ref="G12:G13"/>
    <mergeCell ref="F10:F11"/>
    <mergeCell ref="H10:H11"/>
    <mergeCell ref="I18:I19"/>
    <mergeCell ref="A16:A17"/>
    <mergeCell ref="C16:C17"/>
    <mergeCell ref="D16:D17"/>
    <mergeCell ref="E16:E17"/>
    <mergeCell ref="G16:G17"/>
    <mergeCell ref="I16:I17"/>
    <mergeCell ref="A18:A19"/>
    <mergeCell ref="C18:C19"/>
    <mergeCell ref="D18:D19"/>
    <mergeCell ref="E18:E19"/>
    <mergeCell ref="G18:G19"/>
    <mergeCell ref="F18:F19"/>
    <mergeCell ref="H18:H19"/>
    <mergeCell ref="F16:F17"/>
    <mergeCell ref="H16:H17"/>
    <mergeCell ref="I22:I23"/>
    <mergeCell ref="A24:A25"/>
    <mergeCell ref="C24:C25"/>
    <mergeCell ref="D24:D25"/>
    <mergeCell ref="E24:E25"/>
    <mergeCell ref="G24:G25"/>
    <mergeCell ref="I24:I25"/>
    <mergeCell ref="A22:A23"/>
    <mergeCell ref="C22:C23"/>
    <mergeCell ref="D22:D23"/>
    <mergeCell ref="E22:E23"/>
    <mergeCell ref="G22:G23"/>
    <mergeCell ref="F22:F23"/>
    <mergeCell ref="H22:H23"/>
    <mergeCell ref="F24:F25"/>
    <mergeCell ref="H24:H25"/>
    <mergeCell ref="I26:I27"/>
    <mergeCell ref="A20:A21"/>
    <mergeCell ref="C20:C21"/>
    <mergeCell ref="D20:D21"/>
    <mergeCell ref="E20:E21"/>
    <mergeCell ref="G20:G21"/>
    <mergeCell ref="I20:I21"/>
    <mergeCell ref="A26:A27"/>
    <mergeCell ref="C26:C27"/>
    <mergeCell ref="D26:D27"/>
    <mergeCell ref="E26:E27"/>
    <mergeCell ref="G26:G27"/>
    <mergeCell ref="F26:F27"/>
    <mergeCell ref="H26:H27"/>
    <mergeCell ref="F20:F21"/>
    <mergeCell ref="H20:H21"/>
  </mergeCells>
  <printOptions horizontalCentered="1"/>
  <pageMargins left="0.21" right="0.17" top="0.28000000000000003" bottom="0.17" header="0.47" footer="0.17"/>
  <pageSetup paperSize="9" scale="9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เม.ย.66</vt:lpstr>
      <vt:lpstr>เม.ย.66!Print_Titles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cp:lastPrinted>2023-05-10T07:50:59Z</cp:lastPrinted>
  <dcterms:created xsi:type="dcterms:W3CDTF">2014-06-17T04:26:25Z</dcterms:created>
  <dcterms:modified xsi:type="dcterms:W3CDTF">2023-05-10T07:57:13Z</dcterms:modified>
</cp:coreProperties>
</file>